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6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8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9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drawings/drawing11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12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4f1491dca20983d/Intensiva Cursos/Todos os arquivos/Cursos/Curso de Informática - Emerson Patron/Materiais Extras/"/>
    </mc:Choice>
  </mc:AlternateContent>
  <xr:revisionPtr revIDLastSave="5" documentId="13_ncr:1_{94467A89-0977-4DFD-A70E-687EDA3F46AC}" xr6:coauthVersionLast="47" xr6:coauthVersionMax="47" xr10:uidLastSave="{65EC5899-31C8-403F-BF21-440A5FE1ED18}"/>
  <bookViews>
    <workbookView xWindow="-120" yWindow="-120" windowWidth="29040" windowHeight="15840" activeTab="1" xr2:uid="{7BBE3B42-F963-40CC-9D96-D5D51D9D96EA}"/>
  </bookViews>
  <sheets>
    <sheet name="ANO" sheetId="14" r:id="rId1"/>
    <sheet name="Jan" sheetId="1" r:id="rId2"/>
    <sheet name="Fev" sheetId="2" r:id="rId3"/>
    <sheet name="Mar" sheetId="3" r:id="rId4"/>
    <sheet name="Ab" sheetId="5" r:id="rId5"/>
    <sheet name="Mai" sheetId="6" r:id="rId6"/>
    <sheet name="Jun" sheetId="10" r:id="rId7"/>
    <sheet name="Jul" sheetId="7" r:id="rId8"/>
    <sheet name="Ag" sheetId="8" r:id="rId9"/>
    <sheet name="Set" sheetId="9" r:id="rId10"/>
    <sheet name="Out" sheetId="11" r:id="rId11"/>
    <sheet name="Nov" sheetId="12" r:id="rId12"/>
    <sheet name="Dez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3" l="1"/>
  <c r="C43" i="13"/>
  <c r="C4" i="13"/>
  <c r="G43" i="12"/>
  <c r="C43" i="12"/>
  <c r="C4" i="12" s="1"/>
  <c r="G43" i="11"/>
  <c r="C43" i="11"/>
  <c r="C4" i="11" s="1"/>
  <c r="G43" i="10"/>
  <c r="C43" i="10"/>
  <c r="C4" i="10"/>
  <c r="G43" i="9"/>
  <c r="C43" i="9"/>
  <c r="C4" i="9"/>
  <c r="G43" i="8"/>
  <c r="C43" i="8"/>
  <c r="C4" i="8" s="1"/>
  <c r="G43" i="7"/>
  <c r="C43" i="7"/>
  <c r="C4" i="7"/>
  <c r="G43" i="6"/>
  <c r="C43" i="6"/>
  <c r="C4" i="6"/>
  <c r="G43" i="5"/>
  <c r="C43" i="5"/>
  <c r="C4" i="5"/>
  <c r="G43" i="3"/>
  <c r="C43" i="3"/>
  <c r="C4" i="3" s="1"/>
  <c r="G43" i="2"/>
  <c r="C43" i="2"/>
  <c r="C4" i="2" s="1"/>
  <c r="G43" i="1"/>
  <c r="C5" i="1" s="1"/>
  <c r="C43" i="1"/>
  <c r="C4" i="1" s="1"/>
  <c r="H4" i="1" l="1"/>
  <c r="F4" i="2" l="1"/>
  <c r="C5" i="2" s="1"/>
  <c r="H4" i="2" s="1"/>
  <c r="F4" i="3" s="1"/>
  <c r="C5" i="3" s="1"/>
  <c r="H4" i="3" s="1"/>
  <c r="F4" i="5" s="1"/>
  <c r="C5" i="5" s="1"/>
  <c r="H4" i="5" s="1"/>
  <c r="F4" i="6" s="1"/>
  <c r="C5" i="6" s="1"/>
  <c r="H4" i="6" s="1"/>
  <c r="F4" i="10" s="1"/>
  <c r="C5" i="10" s="1"/>
  <c r="H4" i="10" s="1"/>
  <c r="F4" i="7" s="1"/>
  <c r="C5" i="7" s="1"/>
  <c r="H4" i="7" s="1"/>
  <c r="F4" i="8" s="1"/>
  <c r="C5" i="8" s="1"/>
  <c r="H4" i="8" s="1"/>
  <c r="F4" i="9" s="1"/>
  <c r="F4" i="11" l="1"/>
  <c r="C5" i="11" s="1"/>
  <c r="H4" i="11" s="1"/>
  <c r="F4" i="12" s="1"/>
  <c r="C5" i="9"/>
  <c r="H4" i="9" s="1"/>
  <c r="F4" i="13" l="1"/>
  <c r="C5" i="13" s="1"/>
  <c r="H4" i="13" s="1"/>
  <c r="C5" i="12"/>
  <c r="H4" i="12" s="1"/>
</calcChain>
</file>

<file path=xl/sharedStrings.xml><?xml version="1.0" encoding="utf-8"?>
<sst xmlns="http://schemas.openxmlformats.org/spreadsheetml/2006/main" count="170" uniqueCount="14">
  <si>
    <t>DESCRIÇÃO DO CUSTO</t>
  </si>
  <si>
    <t>VALOR</t>
  </si>
  <si>
    <t>SUBTOTAL:</t>
  </si>
  <si>
    <t>CONTROLE DE CUSTO MENSAL</t>
  </si>
  <si>
    <t>CAIXA DO MÊS:</t>
  </si>
  <si>
    <t>TOTAL DOS CUSTOS:</t>
  </si>
  <si>
    <t>CAIXA FINAL:</t>
  </si>
  <si>
    <t>PARCELAS</t>
  </si>
  <si>
    <t>SALDO ANTERIOR:</t>
  </si>
  <si>
    <t>DESCRIÇÃO DO RECEBIMENTO</t>
  </si>
  <si>
    <t>DATA DO RECEBIMENTO</t>
  </si>
  <si>
    <t>SALDO EXTRA:</t>
  </si>
  <si>
    <t>QUAL O ANO COMPETENTE DA PROJEÇÃO?</t>
  </si>
  <si>
    <t>DIGITE ABAIXO O SALDO DO ANO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</si>
</sst>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-[$R$-416]\ * #,##0.00_-;\-[$R$-416]\ * #,##0.00_-;_-[$R$-416]\ 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/>
    <xf numFmtId="0" fontId="4" fillId="0" borderId="0" xfId="0" applyFont="1"/>
    <xf numFmtId="0" fontId="5" fillId="0" borderId="0" xfId="0" applyFont="1" applyAlignment="1">
      <alignment horizontal="center" vertical="center"/>
    </xf>
    <xf numFmtId="165" fontId="6" fillId="9" borderId="0" xfId="0" applyNumberFormat="1" applyFont="1" applyFill="1"/>
    <xf numFmtId="0" fontId="2" fillId="6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right"/>
    </xf>
    <xf numFmtId="165" fontId="6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left" vertical="center"/>
    </xf>
    <xf numFmtId="165" fontId="6" fillId="9" borderId="0" xfId="0" applyNumberFormat="1" applyFont="1" applyFill="1" applyAlignment="1">
      <alignment horizontal="left"/>
    </xf>
    <xf numFmtId="165" fontId="6" fillId="0" borderId="0" xfId="1" applyNumberFormat="1" applyFont="1" applyFill="1"/>
    <xf numFmtId="165" fontId="6" fillId="0" borderId="0" xfId="1" applyNumberFormat="1" applyFont="1" applyFill="1" applyAlignment="1"/>
    <xf numFmtId="0" fontId="4" fillId="0" borderId="0" xfId="0" applyFont="1" applyAlignment="1">
      <alignment horizontal="center"/>
    </xf>
    <xf numFmtId="165" fontId="10" fillId="9" borderId="0" xfId="0" applyNumberFormat="1" applyFont="1" applyFill="1" applyAlignment="1">
      <alignment horizontal="left" vertical="center"/>
    </xf>
    <xf numFmtId="0" fontId="7" fillId="10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3" borderId="0" xfId="0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65" fontId="3" fillId="5" borderId="0" xfId="0" applyNumberFormat="1" applyFont="1" applyFill="1" applyAlignment="1">
      <alignment horizontal="center"/>
    </xf>
    <xf numFmtId="0" fontId="6" fillId="8" borderId="0" xfId="0" applyFont="1" applyFill="1" applyAlignment="1">
      <alignment horizontal="right" vertical="center"/>
    </xf>
    <xf numFmtId="0" fontId="6" fillId="8" borderId="0" xfId="0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</cellXfs>
  <cellStyles count="2">
    <cellStyle name="Moeda" xfId="1" builtinId="4"/>
    <cellStyle name="Normal" xfId="0" builtinId="0"/>
  </cellStyles>
  <dxfs count="144"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strike val="0"/>
        <color theme="0"/>
      </font>
      <numFmt numFmtId="0" formatCode="General"/>
      <fill>
        <patternFill patternType="solid">
          <bgColor rgb="FF00B050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-[$R$-416]\ * #,##0.00_-;\-[$R$-416]\ * #,##0.00_-;_-[$R$-416]\ 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CCCC"/>
      <color rgb="FFFFBDBD"/>
      <color rgb="FFFF99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4" name="Gráfico 3" descr="Carteira">
          <a:extLst>
            <a:ext uri="{FF2B5EF4-FFF2-40B4-BE49-F238E27FC236}">
              <a16:creationId xmlns:a16="http://schemas.microsoft.com/office/drawing/2014/main" id="{8284FD21-F38B-4AD3-9B80-D19BFDF9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157687" y="120431"/>
          <a:ext cx="299545" cy="29976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CEA2F54B-3C06-4450-8723-0CE9FA73C7F3}"/>
            </a:ext>
          </a:extLst>
        </xdr:cNvPr>
        <xdr:cNvSpPr txBox="1"/>
      </xdr:nvSpPr>
      <xdr:spPr>
        <a:xfrm rot="16200000">
          <a:off x="3160216" y="211543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4F673F10-9EEC-4428-86A9-049B0A9C4991}"/>
            </a:ext>
          </a:extLst>
        </xdr:cNvPr>
        <xdr:cNvSpPr txBox="1"/>
      </xdr:nvSpPr>
      <xdr:spPr>
        <a:xfrm rot="16200000">
          <a:off x="-762963" y="189954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4790CB2B-BA4D-4EB2-B2EB-34714495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EC0E7AA-A61D-4627-AA2E-56326B764923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D487B46-ECBD-4A74-BD3F-85DF5C5A5A8E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2920CB2D-5D7A-4970-92D8-E7D17DAA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01F49CF-7736-435A-8254-FF7AE716457E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F3EBAA9-C620-41B2-8662-907AD0D189DB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4FE51720-AC55-4762-8CB5-D39479C6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3DDFB29-0F13-460F-BB90-63B277839AF1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F472D45-0C00-4BF8-ADFE-FA132E3388CD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9E259B1E-A152-423C-83F4-4B400B2FA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C72AA2F-0721-464D-ABAD-F6D6A0454156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ABEA64D-0EC8-4546-A398-04FBD6EA50DF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5A353D8F-A053-4B5D-A40C-E95FA868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2C69333-C4DB-4F8D-A1C9-FF3290EC4660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521F0FD-E961-4FB6-91AB-EB406441BFB8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FD0DDBBE-951F-4B25-AD2F-A0875D95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48851BA-CD72-4148-959B-04DE35AFEB3E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92436E-2E7D-4FA8-8BA6-3091F85AE08E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E8B7612F-AD25-4853-9E40-6389F784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27CD7636-40D5-4B19-96E4-17A0B28F8C51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A4F8195-91E5-4D02-89B4-C8DD65987E82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8B72438A-BEFC-445B-832E-FCE16D73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3C897FE-06AC-4D62-948A-F2113A192D4A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DCD2252-D0C7-4DC8-8A02-75D4B994EC33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E0FF55A4-0CD6-4269-8E92-1998CE16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767BF6E-8623-4C32-816E-C3FA23F7D243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9FA1D364-8531-4C9A-9AC8-F416EB683924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5D4EA0DF-891D-45E7-91A3-F6834D66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2FDEE96-622D-46F9-99FC-C0924661343B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933AA7D6-3D37-4FA1-81A9-666F84B2372D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455887</xdr:colOff>
      <xdr:row>0</xdr:row>
      <xdr:rowOff>120431</xdr:rowOff>
    </xdr:from>
    <xdr:to>
      <xdr:col>2</xdr:col>
      <xdr:colOff>755432</xdr:colOff>
      <xdr:row>2</xdr:row>
      <xdr:rowOff>51895</xdr:rowOff>
    </xdr:to>
    <xdr:pic>
      <xdr:nvPicPr>
        <xdr:cNvPr id="2" name="Gráfico 1" descr="Carteira">
          <a:extLst>
            <a:ext uri="{FF2B5EF4-FFF2-40B4-BE49-F238E27FC236}">
              <a16:creationId xmlns:a16="http://schemas.microsoft.com/office/drawing/2014/main" id="{A170441E-4DCA-4BAC-9BBB-4DD0054E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9067" y="120431"/>
          <a:ext cx="299545" cy="297224"/>
        </a:xfrm>
        <a:prstGeom prst="rect">
          <a:avLst/>
        </a:prstGeom>
      </xdr:spPr>
    </xdr:pic>
    <xdr:clientData/>
  </xdr:twoCellAnchor>
  <xdr:oneCellAnchor>
    <xdr:from>
      <xdr:col>3</xdr:col>
      <xdr:colOff>1438646</xdr:colOff>
      <xdr:row>6</xdr:row>
      <xdr:rowOff>1609</xdr:rowOff>
    </xdr:from>
    <xdr:ext cx="342786" cy="236064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CE2E721-026A-400B-A5D3-39AADE274F5B}"/>
            </a:ext>
          </a:extLst>
        </xdr:cNvPr>
        <xdr:cNvSpPr txBox="1"/>
      </xdr:nvSpPr>
      <xdr:spPr>
        <a:xfrm rot="16200000">
          <a:off x="4079696" y="1993519"/>
          <a:ext cx="236064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RECEBIMENTOS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</xdr:colOff>
      <xdr:row>6</xdr:row>
      <xdr:rowOff>31674</xdr:rowOff>
    </xdr:from>
    <xdr:ext cx="342786" cy="186871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56E780-76F8-4BA4-BBB5-F390CD48BE15}"/>
            </a:ext>
          </a:extLst>
        </xdr:cNvPr>
        <xdr:cNvSpPr txBox="1"/>
      </xdr:nvSpPr>
      <xdr:spPr>
        <a:xfrm rot="16200000">
          <a:off x="-762963" y="1777620"/>
          <a:ext cx="186871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solidFill>
                <a:schemeClr val="bg1"/>
              </a:solidFill>
            </a:rPr>
            <a:t>DESPESAS</a:t>
          </a:r>
          <a:r>
            <a:rPr lang="pt-BR" sz="1600" b="1" baseline="0">
              <a:solidFill>
                <a:schemeClr val="bg1"/>
              </a:solidFill>
            </a:rPr>
            <a:t> DO MÊS  </a:t>
          </a:r>
          <a:endParaRPr lang="pt-BR" sz="1600" b="1">
            <a:solidFill>
              <a:schemeClr val="bg1"/>
            </a:solidFill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706E2E-1ACB-4C49-A1F0-D6267FC19B2A}" name="Tabela1" displayName="Tabela1" ref="B7:D42" totalsRowShown="0" headerRowDxfId="143" dataDxfId="142">
  <tableColumns count="3">
    <tableColumn id="1" xr3:uid="{D411ED5E-9030-4B64-8E57-73372197ABBF}" name="DESCRIÇÃO DO CUSTO" dataDxfId="141"/>
    <tableColumn id="2" xr3:uid="{AB5F315C-4F25-4016-B9FA-CA190114E591}" name="VALOR" dataDxfId="140" dataCellStyle="Moeda"/>
    <tableColumn id="3" xr3:uid="{DE21047B-91F4-4696-9EFC-0DAD10FA4F55}" name="PARCELAS" dataDxfId="139"/>
  </tableColumns>
  <tableStyleInfo name="TableStyleMedium13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58268FF-0A00-4D59-9886-BDCA0DA0EC1F}" name="Tabela36812" displayName="Tabela36812" ref="F7:H42" totalsRowShown="0" headerRowDxfId="98" dataDxfId="97">
  <tableColumns count="3">
    <tableColumn id="1" xr3:uid="{C4AC4744-69DA-414E-B95C-97E5020707EB}" name="DESCRIÇÃO DO RECEBIMENTO" dataDxfId="96"/>
    <tableColumn id="2" xr3:uid="{500BCD7F-08F8-4819-8681-37806CF54B68}" name="VALOR" dataDxfId="95" dataCellStyle="Moeda"/>
    <tableColumn id="3" xr3:uid="{F8CEA96A-6FF7-4422-9DC4-F2E1A3F1A10A}" name="DATA DO RECEBIMENTO" dataDxfId="94"/>
  </tableColumns>
  <tableStyleInfo name="TableStyleMedium1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B9B86FF-E9B8-47CB-9F3D-372408523259}" name="Tabela15791719" displayName="Tabela15791719" ref="B7:D42" totalsRowShown="0" headerRowDxfId="93" dataDxfId="92">
  <tableColumns count="3">
    <tableColumn id="1" xr3:uid="{49BF6955-4BF7-4B6F-BD71-1E87BBEE8DB1}" name="DESCRIÇÃO DO CUSTO" dataDxfId="91"/>
    <tableColumn id="2" xr3:uid="{BADF81C1-08A9-4668-8E16-F0D0639811CB}" name="VALOR" dataDxfId="90" dataCellStyle="Moeda"/>
    <tableColumn id="3" xr3:uid="{D7A75E35-3181-4B1F-B436-5365898A4BA0}" name="PARCELAS" dataDxfId="89"/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7E94204-1F28-4CA4-93C1-3916E3141E66}" name="Tabela368101820" displayName="Tabela368101820" ref="F7:H42" totalsRowShown="0" headerRowDxfId="88" dataDxfId="87">
  <tableColumns count="3">
    <tableColumn id="1" xr3:uid="{D6440647-0F53-4F91-8C87-32E879BA0AA4}" name="DESCRIÇÃO DO RECEBIMENTO" dataDxfId="86"/>
    <tableColumn id="2" xr3:uid="{64C35D3E-528F-4869-B2E2-F77A9A9BB72F}" name="VALOR" dataDxfId="85" dataCellStyle="Moeda"/>
    <tableColumn id="3" xr3:uid="{3A4472ED-97D5-47CA-ADA0-6181CEE78483}" name="DATA DO RECEBIMENTO" dataDxfId="84"/>
  </tableColumns>
  <tableStyleInfo name="TableStyleMedium1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1033F22-DFF7-477D-98BB-FB086EEAE5ED}" name="Tabela15713" displayName="Tabela15713" ref="B7:D42" totalsRowShown="0" headerRowDxfId="83" dataDxfId="82">
  <tableColumns count="3">
    <tableColumn id="1" xr3:uid="{0F3F7D05-9E6E-4811-8B05-FA2D66FAEDD2}" name="DESCRIÇÃO DO CUSTO" dataDxfId="81"/>
    <tableColumn id="2" xr3:uid="{8C1FF3AE-F872-467E-93F1-082EF5BCD15D}" name="VALOR" dataDxfId="80" dataCellStyle="Moeda"/>
    <tableColumn id="3" xr3:uid="{58874DCC-6496-4375-BDBD-6E5C02851BEB}" name="PARCELAS" dataDxfId="79"/>
  </tableColumns>
  <tableStyleInfo name="TableStyleMedium13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0166EA1-33B0-43D4-BCC1-9514EC6F8880}" name="Tabela36814" displayName="Tabela36814" ref="F7:H42" totalsRowShown="0" headerRowDxfId="78" dataDxfId="77">
  <tableColumns count="3">
    <tableColumn id="1" xr3:uid="{78BFA5F5-3301-4434-B879-85D188D624CB}" name="DESCRIÇÃO DO RECEBIMENTO" dataDxfId="76"/>
    <tableColumn id="2" xr3:uid="{3279D003-6133-4C31-BDC1-F1DAE1F3B1FB}" name="VALOR" dataDxfId="75" dataCellStyle="Moeda"/>
    <tableColumn id="3" xr3:uid="{16DD6F4F-E4EB-4016-9991-FA9D7B57834D}" name="DATA DO RECEBIMENTO" dataDxfId="74"/>
  </tableColumns>
  <tableStyleInfo name="TableStyleMedium13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BDCE97F-3F98-45BA-9639-9F3C21ED89E9}" name="Tabela157915" displayName="Tabela157915" ref="B7:D42" totalsRowShown="0" headerRowDxfId="73" dataDxfId="72">
  <tableColumns count="3">
    <tableColumn id="1" xr3:uid="{95394669-4D6F-4FA8-BB94-77F8CE93551F}" name="DESCRIÇÃO DO CUSTO" dataDxfId="71"/>
    <tableColumn id="2" xr3:uid="{2C1E9CBD-592A-47AE-AAA0-15591ECF1123}" name="VALOR" dataDxfId="70" dataCellStyle="Moeda"/>
    <tableColumn id="3" xr3:uid="{A8DAD9C1-61DF-4356-B9E4-6A5152561C38}" name="PARCELAS" dataDxfId="69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493E327-4AB9-4565-A49A-16B8F0693C31}" name="Tabela3681016" displayName="Tabela3681016" ref="F7:H42" totalsRowShown="0" headerRowDxfId="68" dataDxfId="67">
  <tableColumns count="3">
    <tableColumn id="1" xr3:uid="{7B4616DC-5555-4282-9DF7-C0F166BBD9BA}" name="DESCRIÇÃO DO RECEBIMENTO" dataDxfId="66"/>
    <tableColumn id="2" xr3:uid="{76ECDFCF-5B71-40C7-81FB-28C4DDA67BAC}" name="VALOR" dataDxfId="65" dataCellStyle="Moeda"/>
    <tableColumn id="3" xr3:uid="{1BB1877B-C217-448A-9D61-D41D5D7CDA85}" name="DATA DO RECEBIMENTO" dataDxfId="64"/>
  </tableColumns>
  <tableStyleInfo name="TableStyleMedium13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B1177B2-4326-4295-A76B-C42268C01C51}" name="Tabela157917" displayName="Tabela157917" ref="B7:D42" totalsRowShown="0" headerRowDxfId="63" dataDxfId="62">
  <tableColumns count="3">
    <tableColumn id="1" xr3:uid="{C7FE5057-C4E9-4BA6-A484-E2F70B7269E8}" name="DESCRIÇÃO DO CUSTO" dataDxfId="61"/>
    <tableColumn id="2" xr3:uid="{5C093311-40F4-4E05-A2B4-1F31F203961B}" name="VALOR" dataDxfId="60" dataCellStyle="Moeda"/>
    <tableColumn id="3" xr3:uid="{B1736847-D6B2-4695-961A-D0F77AF92B11}" name="PARCELAS" dataDxfId="59"/>
  </tableColumns>
  <tableStyleInfo name="TableStyleMedium13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B803A26-F498-4EE4-83CF-2ED31D78C6FA}" name="Tabela3681018" displayName="Tabela3681018" ref="F7:H42" totalsRowShown="0" headerRowDxfId="58" dataDxfId="57">
  <tableColumns count="3">
    <tableColumn id="1" xr3:uid="{915FB8D1-9B56-4A98-973A-55FE833A6002}" name="DESCRIÇÃO DO RECEBIMENTO" dataDxfId="56"/>
    <tableColumn id="2" xr3:uid="{01FEB86D-1BC2-41AB-AB68-EF217A4412B8}" name="VALOR" dataDxfId="55" dataCellStyle="Moeda"/>
    <tableColumn id="3" xr3:uid="{644A74EF-79F4-4617-8D7E-EB77AEB2A1B0}" name="DATA DO RECEBIMENTO" dataDxfId="54"/>
  </tableColumns>
  <tableStyleInfo name="TableStyleMedium13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753A28F-A6D2-4C4D-AB6D-61CCCB2745E2}" name="Tabela15791721" displayName="Tabela15791721" ref="B7:D42" totalsRowShown="0" headerRowDxfId="53" dataDxfId="52">
  <tableColumns count="3">
    <tableColumn id="1" xr3:uid="{CFC34807-DD6D-4787-8C71-7B66295AC785}" name="DESCRIÇÃO DO CUSTO" dataDxfId="51"/>
    <tableColumn id="2" xr3:uid="{22624660-2ABD-4FEC-96C9-19358C28E119}" name="VALOR" dataDxfId="50" dataCellStyle="Moeda"/>
    <tableColumn id="3" xr3:uid="{57F53F24-FB40-4953-B942-0DDD5A0F7E84}" name="PARCELAS" dataDxfId="49"/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C0F190D-E4C9-47B8-9042-2C1C826B03DD}" name="Tabela3" displayName="Tabela3" ref="F7:H42" totalsRowShown="0" headerRowDxfId="138" dataDxfId="137">
  <tableColumns count="3">
    <tableColumn id="1" xr3:uid="{D7E5A0D5-8671-45CC-9CA5-D1C6BCF78851}" name="DESCRIÇÃO DO RECEBIMENTO" dataDxfId="136"/>
    <tableColumn id="2" xr3:uid="{1EFF0BC2-ED1A-4227-951A-FC0077FC1B41}" name="VALOR" dataDxfId="135" dataCellStyle="Moeda"/>
    <tableColumn id="3" xr3:uid="{1A4625B3-E63D-4260-ACB6-F681AF5ADC36}" name="DATA DO RECEBIMENTO" dataDxfId="134"/>
  </tableColumns>
  <tableStyleInfo name="TableStyleMedium13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28F9C2B-1F1C-464F-9AA0-217518B58328}" name="Tabela368101822" displayName="Tabela368101822" ref="F7:H42" totalsRowShown="0" headerRowDxfId="48" dataDxfId="47">
  <tableColumns count="3">
    <tableColumn id="1" xr3:uid="{19849590-75A5-4F98-B7A7-230F68870032}" name="DESCRIÇÃO DO RECEBIMENTO" dataDxfId="46"/>
    <tableColumn id="2" xr3:uid="{E85873AE-2C9A-4D80-B24D-8FFF2D7DF058}" name="VALOR" dataDxfId="45" dataCellStyle="Moeda"/>
    <tableColumn id="3" xr3:uid="{4B2CDCB9-306C-4133-9202-128BBFBEAF45}" name="DATA DO RECEBIMENTO" dataDxfId="44"/>
  </tableColumns>
  <tableStyleInfo name="TableStyleMedium13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FFC181E-EB27-4082-BC54-BA8BFE39DE6E}" name="Tabela1579172123" displayName="Tabela1579172123" ref="B7:D42" totalsRowShown="0" headerRowDxfId="43" dataDxfId="42">
  <tableColumns count="3">
    <tableColumn id="1" xr3:uid="{B68B44AC-AEF0-4E66-A75F-5991E9E601AB}" name="DESCRIÇÃO DO CUSTO" dataDxfId="41"/>
    <tableColumn id="2" xr3:uid="{DCB4B0CD-66B6-4D8E-A1DC-CC8CD6AE0ED7}" name="VALOR" dataDxfId="40" dataCellStyle="Moeda"/>
    <tableColumn id="3" xr3:uid="{CF1A07E3-47FA-4F31-A868-40954ED8E18E}" name="PARCELAS" dataDxfId="39"/>
  </tableColumns>
  <tableStyleInfo name="TableStyleMedium13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702EE6B-AC47-4DB2-91B2-0E6B47C19D79}" name="Tabela36810182224" displayName="Tabela36810182224" ref="F7:H42" totalsRowShown="0" headerRowDxfId="38" dataDxfId="37">
  <tableColumns count="3">
    <tableColumn id="1" xr3:uid="{1927A0DD-6714-4F7F-A9BA-6D3AE4438154}" name="DESCRIÇÃO DO RECEBIMENTO" dataDxfId="36"/>
    <tableColumn id="2" xr3:uid="{2AB8BA39-5C9B-4F11-BB09-059F3CE0D81A}" name="VALOR" dataDxfId="35" dataCellStyle="Moeda"/>
    <tableColumn id="3" xr3:uid="{FAA9372C-D425-4138-8E70-5F4D18145EEA}" name="DATA DO RECEBIMENTO" dataDxfId="34"/>
  </tableColumns>
  <tableStyleInfo name="TableStyleMedium13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AB031E8-DDB7-4060-9C01-4635FAB1E406}" name="Tabela157917212325" displayName="Tabela157917212325" ref="B7:D42" totalsRowShown="0" headerRowDxfId="33" dataDxfId="32">
  <tableColumns count="3">
    <tableColumn id="1" xr3:uid="{9C21E52D-0631-42B4-B669-9F2D18CC9263}" name="DESCRIÇÃO DO CUSTO" dataDxfId="31"/>
    <tableColumn id="2" xr3:uid="{CE3F8EC4-EB9D-4690-877F-8DCA57F6B401}" name="VALOR" dataDxfId="30" dataCellStyle="Moeda"/>
    <tableColumn id="3" xr3:uid="{BFA967C4-B8ED-4EE1-A555-51CAD2FB7668}" name="PARCELAS" dataDxfId="29"/>
  </tableColumns>
  <tableStyleInfo name="TableStyleMedium13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D4378E6-5866-4535-BFF5-7FE52377F496}" name="Tabela3681018222426" displayName="Tabela3681018222426" ref="F7:H42" totalsRowShown="0" headerRowDxfId="28" dataDxfId="27">
  <tableColumns count="3">
    <tableColumn id="1" xr3:uid="{3982F667-5FAE-408F-AFE1-839D410946C5}" name="DESCRIÇÃO DO RECEBIMENTO" dataDxfId="26"/>
    <tableColumn id="2" xr3:uid="{8959DA0D-1446-4990-8DFF-F62D5DA66DA2}" name="VALOR" dataDxfId="25" dataCellStyle="Moeda"/>
    <tableColumn id="3" xr3:uid="{6F9F25A0-B6EB-4174-BFC8-EB30B396850E}" name="DATA DO RECEBIMENTO" dataDxfId="24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3AF0C4F-734D-4084-91A0-5EB13BFCA617}" name="Tabela15" displayName="Tabela15" ref="B7:D42" totalsRowShown="0" headerRowDxfId="133" dataDxfId="132">
  <tableColumns count="3">
    <tableColumn id="1" xr3:uid="{607781C3-DE39-4AC6-8998-DEC37BB3C9CC}" name="DESCRIÇÃO DO CUSTO" dataDxfId="131"/>
    <tableColumn id="2" xr3:uid="{1DAA7E13-80D5-4383-BFB1-A4302C1C00F7}" name="VALOR" dataDxfId="130" dataCellStyle="Moeda"/>
    <tableColumn id="3" xr3:uid="{BB7AFFB1-6782-44F7-BEB6-394D3DAE77A4}" name="PARCELAS" dataDxfId="129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DC677EB-6316-40B0-BB2E-B919A53C6799}" name="Tabela36" displayName="Tabela36" ref="F7:H42" totalsRowShown="0" headerRowDxfId="128" dataDxfId="127">
  <tableColumns count="3">
    <tableColumn id="1" xr3:uid="{3DD52401-92FE-421B-9418-F16E04BE2025}" name="DESCRIÇÃO DO RECEBIMENTO" dataDxfId="126"/>
    <tableColumn id="2" xr3:uid="{AD74E9DF-4A78-4394-9114-4296630B891A}" name="VALOR" dataDxfId="125" dataCellStyle="Moeda"/>
    <tableColumn id="3" xr3:uid="{39973C7B-3D97-4274-A1C5-D7918D33BD0D}" name="DATA DO RECEBIMENTO" dataDxfId="124"/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69E636F-819A-43DD-93A8-313B01E9D415}" name="Tabela157" displayName="Tabela157" ref="B7:D42" totalsRowShown="0" headerRowDxfId="123" dataDxfId="122">
  <tableColumns count="3">
    <tableColumn id="1" xr3:uid="{749EDC97-80D6-45C5-91C3-BCACF4928002}" name="DESCRIÇÃO DO CUSTO" dataDxfId="121"/>
    <tableColumn id="2" xr3:uid="{46C17B5D-4AC7-43B4-943C-A039E08C72B5}" name="VALOR" dataDxfId="120" dataCellStyle="Moeda"/>
    <tableColumn id="3" xr3:uid="{320A4CD0-6529-4A6E-84C1-9E1145D7C8B0}" name="PARCELAS" dataDxfId="119"/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61E2289-2D4A-4AF5-AA1C-E8629FCBE3CF}" name="Tabela368" displayName="Tabela368" ref="F7:H42" totalsRowShown="0" headerRowDxfId="118" dataDxfId="117">
  <tableColumns count="3">
    <tableColumn id="1" xr3:uid="{699A44F8-158C-4934-A06C-5B452E55D8FD}" name="DESCRIÇÃO DO RECEBIMENTO" dataDxfId="116"/>
    <tableColumn id="2" xr3:uid="{E4EBE8B9-DB0A-4495-B4B3-4AC7E599E1A6}" name="VALOR" dataDxfId="115" dataCellStyle="Moeda"/>
    <tableColumn id="3" xr3:uid="{273EB052-ABBF-4F80-B4E7-A9613C84BC52}" name="DATA DO RECEBIMENTO" dataDxfId="114"/>
  </tableColumns>
  <tableStyleInfo name="TableStyleMedium1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B2256C-F681-4C1C-8C6D-DC4D7DCB6DB3}" name="Tabela1579" displayName="Tabela1579" ref="B7:D42" totalsRowShown="0" headerRowDxfId="113" dataDxfId="112">
  <tableColumns count="3">
    <tableColumn id="1" xr3:uid="{EF441EA2-D31F-4200-9A9C-79B2A2DA9F70}" name="DESCRIÇÃO DO CUSTO" dataDxfId="111"/>
    <tableColumn id="2" xr3:uid="{6A42B132-1731-43F9-BF12-486DB5DF28BF}" name="VALOR" dataDxfId="110" dataCellStyle="Moeda"/>
    <tableColumn id="3" xr3:uid="{E281E100-F9EC-4F45-AB2F-28C8B3E1094D}" name="PARCELAS" dataDxfId="109"/>
  </tableColumns>
  <tableStyleInfo name="TableStyleMedium1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7CA076D-E1E9-43E2-A041-3BAEBB9F4353}" name="Tabela36810" displayName="Tabela36810" ref="F7:H42" totalsRowShown="0" headerRowDxfId="108" dataDxfId="107">
  <tableColumns count="3">
    <tableColumn id="1" xr3:uid="{6A97AE0E-027F-4601-AB7C-EA904EACFC61}" name="DESCRIÇÃO DO RECEBIMENTO" dataDxfId="106"/>
    <tableColumn id="2" xr3:uid="{9DAB3507-DAC4-4EC7-BD27-C7DBA7230A5D}" name="VALOR" dataDxfId="105" dataCellStyle="Moeda"/>
    <tableColumn id="3" xr3:uid="{3C41273C-3BD1-4096-B3E7-AE879B089056}" name="DATA DO RECEBIMENTO" dataDxfId="104"/>
  </tableColumns>
  <tableStyleInfo name="TableStyleMedium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9DC8E54-7B68-41C6-9716-751C1E1EF59E}" name="Tabela15711" displayName="Tabela15711" ref="B7:D42" totalsRowShown="0" headerRowDxfId="103" dataDxfId="102">
  <tableColumns count="3">
    <tableColumn id="1" xr3:uid="{97A5B4C6-30F1-4785-8F3A-7B62DC68FE98}" name="DESCRIÇÃO DO CUSTO" dataDxfId="101"/>
    <tableColumn id="2" xr3:uid="{8B5FD2D6-D489-4667-A124-E6FD15F3B3AA}" name="VALOR" dataDxfId="100" dataCellStyle="Moeda"/>
    <tableColumn id="3" xr3:uid="{BAF112CB-F9EB-4764-88B9-B25529455ECC}" name="PARCELAS" dataDxfId="99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2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2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DEF3B-AEEF-471E-8993-D81002AC2D10}">
  <dimension ref="A1:IA355"/>
  <sheetViews>
    <sheetView zoomScale="115" zoomScaleNormal="115" workbookViewId="0">
      <selection activeCell="J13" sqref="J13"/>
    </sheetView>
  </sheetViews>
  <sheetFormatPr defaultRowHeight="15" x14ac:dyDescent="0.25"/>
  <sheetData>
    <row r="1" spans="1:235" x14ac:dyDescent="0.25">
      <c r="A1" s="14" t="s">
        <v>12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15">
        <v>2023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</sheetData>
  <sheetProtection sheet="1" objects="1" scenarios="1"/>
  <protectedRanges>
    <protectedRange sqref="A4" name="Intervalo1"/>
  </protectedRanges>
  <mergeCells count="2">
    <mergeCell ref="A1:Q3"/>
    <mergeCell ref="A4:Q8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EB47B-69D1-4FE7-BB92-620FDAC2B979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Ag!H4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7" priority="2" operator="greaterThanOrEqual">
      <formula>2</formula>
    </cfRule>
    <cfRule type="cellIs" dxfId="6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393A320-6F19-45C9-9E3B-9B2D73E6D10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14DB-9083-4D3A-BCF9-E717594B2F4D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Set!F4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5" priority="2" operator="greaterThanOrEqual">
      <formula>2</formula>
    </cfRule>
    <cfRule type="cellIs" dxfId="4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9BE845-045A-4D89-BFA2-E464FBB826F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3B75-F89D-4A03-9592-07B730E10523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Out!H4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3" priority="2" operator="greaterThanOrEqual">
      <formula>2</formula>
    </cfRule>
    <cfRule type="cellIs" dxfId="2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DEDF0C-4472-4302-BED2-0B9D44EF92F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17E24-135A-424E-A1F6-9CCC7FFD27DF}">
  <dimension ref="A1:IA358"/>
  <sheetViews>
    <sheetView zoomScale="120" zoomScaleNormal="120" workbookViewId="0">
      <selection activeCell="J10" sqref="J10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300</v>
      </c>
      <c r="D4" s="22" t="s">
        <v>8</v>
      </c>
      <c r="E4" s="22"/>
      <c r="F4" s="8">
        <f>Nov!F4</f>
        <v>0</v>
      </c>
      <c r="G4" s="23" t="s">
        <v>6</v>
      </c>
      <c r="H4" s="24">
        <f>C5-C4</f>
        <v>100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400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300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>
        <v>400</v>
      </c>
      <c r="G11" s="10">
        <v>400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300</v>
      </c>
      <c r="D43" s="21"/>
      <c r="E43" s="19"/>
      <c r="F43" s="6" t="s">
        <v>2</v>
      </c>
      <c r="G43" s="20">
        <f>SUM(G8:G42)</f>
        <v>400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" priority="2" operator="greaterThanOrEqual">
      <formula>2</formula>
    </cfRule>
    <cfRule type="cellIs" dxfId="0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AC43F2C-A2A8-4E2F-8CE8-2552DAD4092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6EFE9-954C-4B39-A93C-E3FE89694AD9}">
  <dimension ref="A1:IA358"/>
  <sheetViews>
    <sheetView tabSelected="1" zoomScale="120" zoomScaleNormal="120" workbookViewId="0">
      <selection activeCell="L19" sqref="L19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13" t="s">
        <v>13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ort="0" autoFilter="0"/>
  <protectedRanges>
    <protectedRange sqref="C8:C42" name="Despesas"/>
    <protectedRange sqref="G8:G42" name="Recebimentos"/>
    <protectedRange sqref="F5" name="Saldo Extra"/>
    <protectedRange sqref="B8:B42" name="Descrição dos custos"/>
    <protectedRange sqref="F8:F42" name="Descrição dos recebimentos"/>
    <protectedRange sqref="D8:D42" name="Parcelas"/>
    <protectedRange sqref="H8:H42" name="Datas de recebimento"/>
    <protectedRange sqref="C8:C42" name="Valores Custos"/>
    <protectedRange sqref="G8:G42" name="Valores de recebimentos"/>
  </protectedRanges>
  <mergeCells count="12">
    <mergeCell ref="A1:H3"/>
    <mergeCell ref="A6:H6"/>
    <mergeCell ref="A7:A43"/>
    <mergeCell ref="E7:E43"/>
    <mergeCell ref="G43:H43"/>
    <mergeCell ref="C43:D43"/>
    <mergeCell ref="A5:B5"/>
    <mergeCell ref="A4:B4"/>
    <mergeCell ref="D4:E4"/>
    <mergeCell ref="D5:E5"/>
    <mergeCell ref="G4:G5"/>
    <mergeCell ref="H4:H5"/>
  </mergeCells>
  <conditionalFormatting sqref="D8:D42">
    <cfRule type="cellIs" dxfId="23" priority="4" operator="greaterThanOrEqual">
      <formula>2</formula>
    </cfRule>
    <cfRule type="cellIs" dxfId="22" priority="5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E43AF2-7E96-4E53-B24E-D63F04E908E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E1F09-BAC8-485A-AD4B-C62BE7C357AF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Jan!H4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21" priority="2" operator="greaterThanOrEqual">
      <formula>2</formula>
    </cfRule>
    <cfRule type="cellIs" dxfId="20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213FA17-31BC-4F87-B8F0-5FE9C438966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80D3E-71D8-4FCF-B147-995C9239B757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Fev!H4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9" priority="2" operator="greaterThanOrEqual">
      <formula>2</formula>
    </cfRule>
    <cfRule type="cellIs" dxfId="18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3D39C3-AF29-4064-94D2-9201C2D871E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A459A-91C5-441B-AC76-86CC61B6305C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Mar!H4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7" priority="2" operator="greaterThanOrEqual">
      <formula>2</formula>
    </cfRule>
    <cfRule type="cellIs" dxfId="16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3BDB35-2595-4CFB-93A2-BA67DC00BF1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67C-060C-458B-8319-73651995D1B9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Ab!H4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5" priority="2" operator="greaterThanOrEqual">
      <formula>2</formula>
    </cfRule>
    <cfRule type="cellIs" dxfId="14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8FF076-5F00-4DB8-9D9A-CA20C69559C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1646D-E034-4E04-9F76-ED65EA9A0FCE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Mai!H4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3" priority="2" operator="greaterThanOrEqual">
      <formula>2</formula>
    </cfRule>
    <cfRule type="cellIs" dxfId="12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DDF8090-8538-40B3-8876-252904E5FA8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FF2F-40CF-4423-8391-DD3A10C6F806}">
  <dimension ref="A1:IA358"/>
  <sheetViews>
    <sheetView zoomScale="120" zoomScaleNormal="120" workbookViewId="0">
      <selection activeCell="F4" sqref="F4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Jun!H4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11" priority="2" operator="greaterThanOrEqual">
      <formula>2</formula>
    </cfRule>
    <cfRule type="cellIs" dxfId="10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2BB0BC-6C39-4D21-AA43-76282392C9A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F7526-C289-4590-AA13-36BF14E8C1DB}">
  <dimension ref="A1:IA358"/>
  <sheetViews>
    <sheetView zoomScale="120" zoomScaleNormal="120" workbookViewId="0">
      <selection sqref="A1:H3"/>
    </sheetView>
  </sheetViews>
  <sheetFormatPr defaultRowHeight="15" x14ac:dyDescent="0.25"/>
  <cols>
    <col min="1" max="1" width="3.85546875" customWidth="1"/>
    <col min="2" max="2" width="33.7109375" customWidth="1"/>
    <col min="3" max="3" width="15.5703125" customWidth="1"/>
    <col min="4" max="4" width="21.42578125" customWidth="1"/>
    <col min="5" max="5" width="3.85546875" customWidth="1"/>
    <col min="6" max="6" width="33.5703125" customWidth="1"/>
    <col min="7" max="7" width="15.28515625" customWidth="1"/>
    <col min="8" max="8" width="21.42578125" customWidth="1"/>
  </cols>
  <sheetData>
    <row r="1" spans="1:235" ht="14.45" customHeight="1" x14ac:dyDescent="0.25">
      <c r="A1" s="16" t="s">
        <v>3</v>
      </c>
      <c r="B1" s="16"/>
      <c r="C1" s="16"/>
      <c r="D1" s="16"/>
      <c r="E1" s="16"/>
      <c r="F1" s="16"/>
      <c r="G1" s="16"/>
      <c r="H1" s="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</row>
    <row r="2" spans="1:235" ht="14.45" customHeight="1" x14ac:dyDescent="0.25">
      <c r="A2" s="16"/>
      <c r="B2" s="16"/>
      <c r="C2" s="16"/>
      <c r="D2" s="16"/>
      <c r="E2" s="16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pans="1:235" x14ac:dyDescent="0.25">
      <c r="A3" s="16"/>
      <c r="B3" s="16"/>
      <c r="C3" s="16"/>
      <c r="D3" s="16"/>
      <c r="E3" s="16"/>
      <c r="F3" s="16"/>
      <c r="G3" s="16"/>
      <c r="H3" s="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</row>
    <row r="4" spans="1:235" x14ac:dyDescent="0.25">
      <c r="A4" s="22" t="s">
        <v>5</v>
      </c>
      <c r="B4" s="22"/>
      <c r="C4" s="7">
        <f>C43</f>
        <v>0</v>
      </c>
      <c r="D4" s="22" t="s">
        <v>8</v>
      </c>
      <c r="E4" s="22"/>
      <c r="F4" s="8">
        <f>Jul!H4</f>
        <v>0</v>
      </c>
      <c r="G4" s="23" t="s">
        <v>6</v>
      </c>
      <c r="H4" s="24">
        <f>C5-C4</f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pans="1:235" x14ac:dyDescent="0.25">
      <c r="A5" s="22" t="s">
        <v>4</v>
      </c>
      <c r="B5" s="22"/>
      <c r="C5" s="4">
        <f>SUM(G43,F4,F5)</f>
        <v>0</v>
      </c>
      <c r="D5" s="22" t="s">
        <v>11</v>
      </c>
      <c r="E5" s="22"/>
      <c r="F5" s="9">
        <v>0</v>
      </c>
      <c r="G5" s="23"/>
      <c r="H5" s="2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</row>
    <row r="6" spans="1:235" ht="5.45" customHeight="1" x14ac:dyDescent="0.25">
      <c r="A6" s="17"/>
      <c r="B6" s="17"/>
      <c r="C6" s="17"/>
      <c r="D6" s="17"/>
      <c r="E6" s="17"/>
      <c r="F6" s="17"/>
      <c r="G6" s="17"/>
      <c r="H6" s="1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</row>
    <row r="7" spans="1:235" x14ac:dyDescent="0.25">
      <c r="A7" s="18"/>
      <c r="B7" s="3" t="s">
        <v>0</v>
      </c>
      <c r="C7" s="3" t="s">
        <v>1</v>
      </c>
      <c r="D7" s="3" t="s">
        <v>7</v>
      </c>
      <c r="E7" s="19"/>
      <c r="F7" s="3" t="s">
        <v>9</v>
      </c>
      <c r="G7" s="3" t="s">
        <v>1</v>
      </c>
      <c r="H7" s="3" t="s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pans="1:235" x14ac:dyDescent="0.25">
      <c r="A8" s="18"/>
      <c r="B8" s="2"/>
      <c r="C8" s="10">
        <v>0</v>
      </c>
      <c r="D8" s="12"/>
      <c r="E8" s="19"/>
      <c r="F8" s="2"/>
      <c r="G8" s="10"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x14ac:dyDescent="0.25">
      <c r="A9" s="18"/>
      <c r="B9" s="2"/>
      <c r="C9" s="10">
        <v>0</v>
      </c>
      <c r="D9" s="12"/>
      <c r="E9" s="19"/>
      <c r="F9" s="2"/>
      <c r="G9" s="10">
        <v>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x14ac:dyDescent="0.25">
      <c r="A10" s="18"/>
      <c r="B10" s="2"/>
      <c r="C10" s="10">
        <v>0</v>
      </c>
      <c r="D10" s="12"/>
      <c r="E10" s="19"/>
      <c r="F10" s="2"/>
      <c r="G10" s="10">
        <v>0</v>
      </c>
      <c r="H10" s="1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x14ac:dyDescent="0.25">
      <c r="A11" s="18"/>
      <c r="B11" s="2"/>
      <c r="C11" s="10">
        <v>0</v>
      </c>
      <c r="D11" s="12"/>
      <c r="E11" s="19"/>
      <c r="F11" s="2"/>
      <c r="G11" s="10">
        <v>0</v>
      </c>
      <c r="H11" s="1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x14ac:dyDescent="0.25">
      <c r="A12" s="18"/>
      <c r="B12" s="2"/>
      <c r="C12" s="10">
        <v>0</v>
      </c>
      <c r="D12" s="12"/>
      <c r="E12" s="19"/>
      <c r="F12" s="2"/>
      <c r="G12" s="10">
        <v>0</v>
      </c>
      <c r="H12" s="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x14ac:dyDescent="0.25">
      <c r="A13" s="18"/>
      <c r="B13" s="2"/>
      <c r="C13" s="10">
        <v>0</v>
      </c>
      <c r="D13" s="12"/>
      <c r="E13" s="19"/>
      <c r="F13" s="2"/>
      <c r="G13" s="10">
        <v>0</v>
      </c>
      <c r="H13" s="1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x14ac:dyDescent="0.25">
      <c r="A14" s="18"/>
      <c r="B14" s="2"/>
      <c r="C14" s="10">
        <v>0</v>
      </c>
      <c r="D14" s="12"/>
      <c r="E14" s="19"/>
      <c r="F14" s="2"/>
      <c r="G14" s="10">
        <v>0</v>
      </c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x14ac:dyDescent="0.25">
      <c r="A15" s="18"/>
      <c r="B15" s="2"/>
      <c r="C15" s="10">
        <v>0</v>
      </c>
      <c r="D15" s="12"/>
      <c r="E15" s="19"/>
      <c r="F15" s="2"/>
      <c r="G15" s="10">
        <v>0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x14ac:dyDescent="0.25">
      <c r="A16" s="18"/>
      <c r="B16" s="2"/>
      <c r="C16" s="11">
        <v>0</v>
      </c>
      <c r="D16" s="12"/>
      <c r="E16" s="19"/>
      <c r="F16" s="2"/>
      <c r="G16" s="11">
        <v>0</v>
      </c>
      <c r="H16" s="1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x14ac:dyDescent="0.25">
      <c r="A17" s="18"/>
      <c r="B17" s="2"/>
      <c r="C17" s="11">
        <v>0</v>
      </c>
      <c r="D17" s="12"/>
      <c r="E17" s="19"/>
      <c r="F17" s="2"/>
      <c r="G17" s="11">
        <v>0</v>
      </c>
      <c r="H17" s="1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x14ac:dyDescent="0.25">
      <c r="A18" s="18"/>
      <c r="B18" s="2"/>
      <c r="C18" s="10">
        <v>0</v>
      </c>
      <c r="D18" s="12"/>
      <c r="E18" s="19"/>
      <c r="F18" s="2"/>
      <c r="G18" s="10">
        <v>0</v>
      </c>
      <c r="H18" s="1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x14ac:dyDescent="0.25">
      <c r="A19" s="18"/>
      <c r="B19" s="2"/>
      <c r="C19" s="10">
        <v>0</v>
      </c>
      <c r="D19" s="12"/>
      <c r="E19" s="19"/>
      <c r="F19" s="2"/>
      <c r="G19" s="10">
        <v>0</v>
      </c>
      <c r="H19" s="1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x14ac:dyDescent="0.25">
      <c r="A20" s="18"/>
      <c r="B20" s="2"/>
      <c r="C20" s="10">
        <v>0</v>
      </c>
      <c r="D20" s="12"/>
      <c r="E20" s="19"/>
      <c r="F20" s="2"/>
      <c r="G20" s="10">
        <v>0</v>
      </c>
      <c r="H20" s="1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x14ac:dyDescent="0.25">
      <c r="A21" s="18"/>
      <c r="B21" s="2"/>
      <c r="C21" s="10">
        <v>0</v>
      </c>
      <c r="D21" s="12"/>
      <c r="E21" s="19"/>
      <c r="F21" s="2"/>
      <c r="G21" s="10">
        <v>0</v>
      </c>
      <c r="H21" s="1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x14ac:dyDescent="0.25">
      <c r="A22" s="18"/>
      <c r="B22" s="2"/>
      <c r="C22" s="10">
        <v>0</v>
      </c>
      <c r="D22" s="12"/>
      <c r="E22" s="19"/>
      <c r="F22" s="2"/>
      <c r="G22" s="10">
        <v>0</v>
      </c>
      <c r="H22" s="1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x14ac:dyDescent="0.25">
      <c r="A23" s="18"/>
      <c r="B23" s="2"/>
      <c r="C23" s="10">
        <v>0</v>
      </c>
      <c r="D23" s="12"/>
      <c r="E23" s="19"/>
      <c r="F23" s="2"/>
      <c r="G23" s="10">
        <v>0</v>
      </c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x14ac:dyDescent="0.25">
      <c r="A24" s="18"/>
      <c r="B24" s="2"/>
      <c r="C24" s="10">
        <v>0</v>
      </c>
      <c r="D24" s="12"/>
      <c r="E24" s="19"/>
      <c r="F24" s="2"/>
      <c r="G24" s="10">
        <v>0</v>
      </c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x14ac:dyDescent="0.25">
      <c r="A25" s="18"/>
      <c r="B25" s="2"/>
      <c r="C25" s="10">
        <v>0</v>
      </c>
      <c r="D25" s="12"/>
      <c r="E25" s="19"/>
      <c r="F25" s="2"/>
      <c r="G25" s="10">
        <v>0</v>
      </c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x14ac:dyDescent="0.25">
      <c r="A26" s="18"/>
      <c r="B26" s="2"/>
      <c r="C26" s="11">
        <v>0</v>
      </c>
      <c r="D26" s="12"/>
      <c r="E26" s="19"/>
      <c r="F26" s="2"/>
      <c r="G26" s="11">
        <v>0</v>
      </c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</row>
    <row r="27" spans="1:235" x14ac:dyDescent="0.25">
      <c r="A27" s="18"/>
      <c r="B27" s="2"/>
      <c r="C27" s="10">
        <v>0</v>
      </c>
      <c r="D27" s="12"/>
      <c r="E27" s="19"/>
      <c r="F27" s="2"/>
      <c r="G27" s="10">
        <v>0</v>
      </c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</row>
    <row r="28" spans="1:235" x14ac:dyDescent="0.25">
      <c r="A28" s="18"/>
      <c r="B28" s="2"/>
      <c r="C28" s="10">
        <v>0</v>
      </c>
      <c r="D28" s="12"/>
      <c r="E28" s="19"/>
      <c r="F28" s="2"/>
      <c r="G28" s="10">
        <v>0</v>
      </c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</row>
    <row r="29" spans="1:235" x14ac:dyDescent="0.25">
      <c r="A29" s="18"/>
      <c r="B29" s="2"/>
      <c r="C29" s="10">
        <v>0</v>
      </c>
      <c r="D29" s="12"/>
      <c r="E29" s="19"/>
      <c r="F29" s="2"/>
      <c r="G29" s="10">
        <v>0</v>
      </c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A30" s="18"/>
      <c r="B30" s="2"/>
      <c r="C30" s="10">
        <v>0</v>
      </c>
      <c r="D30" s="12"/>
      <c r="E30" s="19"/>
      <c r="F30" s="2"/>
      <c r="G30" s="10">
        <v>0</v>
      </c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</row>
    <row r="31" spans="1:235" x14ac:dyDescent="0.25">
      <c r="A31" s="18"/>
      <c r="B31" s="2"/>
      <c r="C31" s="10">
        <v>0</v>
      </c>
      <c r="D31" s="12"/>
      <c r="E31" s="19"/>
      <c r="F31" s="2"/>
      <c r="G31" s="10">
        <v>0</v>
      </c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</row>
    <row r="32" spans="1:235" x14ac:dyDescent="0.25">
      <c r="A32" s="18"/>
      <c r="B32" s="2"/>
      <c r="C32" s="10">
        <v>0</v>
      </c>
      <c r="D32" s="12"/>
      <c r="E32" s="19"/>
      <c r="F32" s="2"/>
      <c r="G32" s="10">
        <v>0</v>
      </c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</row>
    <row r="33" spans="1:235" x14ac:dyDescent="0.25">
      <c r="A33" s="18"/>
      <c r="B33" s="2"/>
      <c r="C33" s="10">
        <v>0</v>
      </c>
      <c r="D33" s="12"/>
      <c r="E33" s="19"/>
      <c r="F33" s="2"/>
      <c r="G33" s="10">
        <v>0</v>
      </c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</row>
    <row r="34" spans="1:235" x14ac:dyDescent="0.25">
      <c r="A34" s="18"/>
      <c r="B34" s="2"/>
      <c r="C34" s="10">
        <v>0</v>
      </c>
      <c r="D34" s="12"/>
      <c r="E34" s="19"/>
      <c r="F34" s="2"/>
      <c r="G34" s="10">
        <v>0</v>
      </c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</row>
    <row r="35" spans="1:235" x14ac:dyDescent="0.25">
      <c r="A35" s="18"/>
      <c r="B35" s="2"/>
      <c r="C35" s="10">
        <v>0</v>
      </c>
      <c r="D35" s="12"/>
      <c r="E35" s="19"/>
      <c r="F35" s="2"/>
      <c r="G35" s="10">
        <v>0</v>
      </c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</row>
    <row r="36" spans="1:235" x14ac:dyDescent="0.25">
      <c r="A36" s="18"/>
      <c r="B36" s="2"/>
      <c r="C36" s="10">
        <v>0</v>
      </c>
      <c r="D36" s="12"/>
      <c r="E36" s="19"/>
      <c r="F36" s="2"/>
      <c r="G36" s="10">
        <v>0</v>
      </c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</row>
    <row r="37" spans="1:235" x14ac:dyDescent="0.25">
      <c r="A37" s="18"/>
      <c r="B37" s="2"/>
      <c r="C37" s="10">
        <v>0</v>
      </c>
      <c r="D37" s="12"/>
      <c r="E37" s="19"/>
      <c r="F37" s="2"/>
      <c r="G37" s="10">
        <v>0</v>
      </c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</row>
    <row r="38" spans="1:235" x14ac:dyDescent="0.25">
      <c r="A38" s="18"/>
      <c r="B38" s="2"/>
      <c r="C38" s="10">
        <v>0</v>
      </c>
      <c r="D38" s="12"/>
      <c r="E38" s="19"/>
      <c r="F38" s="2"/>
      <c r="G38" s="10">
        <v>0</v>
      </c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</row>
    <row r="39" spans="1:235" x14ac:dyDescent="0.25">
      <c r="A39" s="18"/>
      <c r="B39" s="2"/>
      <c r="C39" s="10">
        <v>0</v>
      </c>
      <c r="D39" s="12"/>
      <c r="E39" s="19"/>
      <c r="F39" s="2"/>
      <c r="G39" s="10">
        <v>0</v>
      </c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</row>
    <row r="40" spans="1:235" x14ac:dyDescent="0.25">
      <c r="A40" s="18"/>
      <c r="B40" s="2"/>
      <c r="C40" s="10">
        <v>0</v>
      </c>
      <c r="D40" s="12"/>
      <c r="E40" s="19"/>
      <c r="F40" s="2"/>
      <c r="G40" s="10">
        <v>0</v>
      </c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pans="1:235" x14ac:dyDescent="0.25">
      <c r="A41" s="18"/>
      <c r="B41" s="2"/>
      <c r="C41" s="10">
        <v>0</v>
      </c>
      <c r="D41" s="12"/>
      <c r="E41" s="19"/>
      <c r="F41" s="2"/>
      <c r="G41" s="10">
        <v>0</v>
      </c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</row>
    <row r="42" spans="1:235" x14ac:dyDescent="0.25">
      <c r="A42" s="18"/>
      <c r="B42" s="2"/>
      <c r="C42" s="10">
        <v>0</v>
      </c>
      <c r="D42" s="12"/>
      <c r="E42" s="19"/>
      <c r="F42" s="2"/>
      <c r="G42" s="10">
        <v>0</v>
      </c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</row>
    <row r="43" spans="1:235" x14ac:dyDescent="0.25">
      <c r="A43" s="18"/>
      <c r="B43" s="5" t="s">
        <v>2</v>
      </c>
      <c r="C43" s="21">
        <f>SUM(C8:C42)</f>
        <v>0</v>
      </c>
      <c r="D43" s="21"/>
      <c r="E43" s="19"/>
      <c r="F43" s="6" t="s">
        <v>2</v>
      </c>
      <c r="G43" s="20">
        <f>SUM(G8:G42)</f>
        <v>0</v>
      </c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</row>
    <row r="44" spans="1:2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</row>
    <row r="45" spans="1:2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pans="1:2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pans="1:2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</row>
    <row r="48" spans="1:2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</row>
    <row r="49" spans="1:2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</row>
    <row r="50" spans="1:2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</row>
    <row r="51" spans="1:2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</row>
    <row r="52" spans="1:2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</row>
    <row r="53" spans="1:2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</row>
    <row r="54" spans="1:2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</row>
    <row r="55" spans="1:2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</row>
    <row r="56" spans="1:2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</row>
    <row r="57" spans="1:2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</row>
    <row r="58" spans="1:2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</row>
    <row r="59" spans="1:2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</row>
    <row r="60" spans="1:2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</row>
    <row r="61" spans="1:2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</row>
    <row r="62" spans="1:2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pans="1:2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</row>
    <row r="64" spans="1:2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</row>
    <row r="65" spans="1:2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</row>
    <row r="66" spans="1:2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</row>
    <row r="67" spans="1:2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pans="1:2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</row>
    <row r="69" spans="1:2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pans="1:2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</row>
    <row r="71" spans="1:2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</row>
    <row r="72" spans="1:2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</row>
    <row r="73" spans="1:2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</row>
    <row r="74" spans="1:2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</row>
    <row r="75" spans="1:2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</row>
    <row r="76" spans="1:2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</row>
    <row r="77" spans="1:2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</row>
    <row r="78" spans="1:2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</row>
    <row r="79" spans="1:2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</row>
    <row r="80" spans="1:2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</row>
    <row r="81" spans="1:2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</row>
    <row r="82" spans="1:2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</row>
    <row r="83" spans="1:2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</row>
    <row r="84" spans="1:2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pans="1:2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</row>
    <row r="86" spans="1:2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</row>
    <row r="87" spans="1:2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</row>
    <row r="88" spans="1:2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pans="1:2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</row>
    <row r="90" spans="1:2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</row>
    <row r="91" spans="1:2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</row>
    <row r="92" spans="1:2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pans="1:2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</row>
    <row r="94" spans="1:2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</row>
    <row r="95" spans="1:2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</row>
    <row r="96" spans="1:2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</row>
    <row r="97" spans="1:2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</row>
    <row r="98" spans="1:2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</row>
    <row r="99" spans="1:2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</row>
    <row r="100" spans="1:2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pans="1:2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</row>
    <row r="102" spans="1:2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</row>
    <row r="103" spans="1:2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</row>
    <row r="104" spans="1:2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</row>
    <row r="105" spans="1:2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</row>
    <row r="106" spans="1:2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</row>
    <row r="107" spans="1:2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</row>
    <row r="108" spans="1:2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pans="1:2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pans="1:2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</row>
    <row r="111" spans="1:2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pans="1:2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</row>
    <row r="113" spans="1:2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</row>
    <row r="114" spans="1:2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</row>
    <row r="115" spans="1:2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</row>
    <row r="116" spans="1:2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</row>
    <row r="117" spans="1:2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pans="1:2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</row>
    <row r="119" spans="1:2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pans="1:2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</row>
    <row r="121" spans="1:2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</row>
    <row r="122" spans="1:2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</row>
    <row r="123" spans="1:2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</row>
    <row r="124" spans="1:2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</row>
    <row r="125" spans="1:2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</row>
    <row r="126" spans="1:2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pans="1:2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</row>
    <row r="128" spans="1:2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</row>
    <row r="129" spans="1:2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</row>
    <row r="130" spans="1:2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</row>
    <row r="131" spans="1:2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</row>
    <row r="132" spans="1:2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</row>
    <row r="133" spans="1:2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pans="1:2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</row>
    <row r="135" spans="1:2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</row>
    <row r="136" spans="1:2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</row>
    <row r="137" spans="1:2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pans="1:2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</row>
    <row r="139" spans="1:2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</row>
    <row r="140" spans="1:2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</row>
    <row r="141" spans="1:2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</row>
    <row r="142" spans="1:2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pans="1:2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</row>
    <row r="144" spans="1:2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</row>
    <row r="145" spans="1:2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</row>
    <row r="146" spans="1:2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pans="1:2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</row>
    <row r="148" spans="1:2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</row>
    <row r="149" spans="1:2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</row>
    <row r="150" spans="1:2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</row>
    <row r="151" spans="1:2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</row>
    <row r="152" spans="1:2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</row>
    <row r="153" spans="1:2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</row>
    <row r="154" spans="1:2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</row>
    <row r="155" spans="1:2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</row>
    <row r="156" spans="1:2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</row>
    <row r="157" spans="1:2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</row>
    <row r="158" spans="1:2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pans="1:2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</row>
    <row r="160" spans="1:2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</row>
    <row r="161" spans="1:2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</row>
    <row r="162" spans="1:2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</row>
    <row r="163" spans="1:2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pans="1:2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</row>
    <row r="165" spans="1:2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pans="1:2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</row>
    <row r="167" spans="1:2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</row>
    <row r="168" spans="1:2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</row>
    <row r="169" spans="1:2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</row>
    <row r="170" spans="1:2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</row>
    <row r="171" spans="1:2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</row>
    <row r="172" spans="1:2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</row>
    <row r="173" spans="1:2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</row>
    <row r="174" spans="1:2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</row>
    <row r="175" spans="1:2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</row>
    <row r="176" spans="1:2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</row>
    <row r="177" spans="1:2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</row>
    <row r="178" spans="1:2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</row>
    <row r="179" spans="1:2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pans="1:2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</row>
    <row r="181" spans="1:2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pans="1:2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</row>
    <row r="183" spans="1:2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</row>
    <row r="184" spans="1:2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</row>
    <row r="185" spans="1:2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</row>
    <row r="186" spans="1:2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</row>
    <row r="187" spans="1:2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</row>
    <row r="188" spans="1:2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</row>
    <row r="189" spans="1:2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</row>
    <row r="190" spans="1:2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</row>
    <row r="191" spans="1:2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pans="1:2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</row>
    <row r="193" spans="1:2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</row>
    <row r="194" spans="1:2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</row>
    <row r="195" spans="1:2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</row>
    <row r="196" spans="1:2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</row>
    <row r="197" spans="1:2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</row>
    <row r="198" spans="1:2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</row>
    <row r="199" spans="1:2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pans="1:2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</row>
    <row r="201" spans="1:2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</row>
    <row r="202" spans="1:2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</row>
    <row r="203" spans="1:2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</row>
    <row r="204" spans="1:2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</row>
    <row r="205" spans="1:2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</row>
    <row r="206" spans="1:2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pans="1:2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</row>
    <row r="208" spans="1:2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</row>
    <row r="209" spans="1:2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</row>
    <row r="210" spans="1:2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</row>
    <row r="211" spans="1:2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</row>
    <row r="212" spans="1:2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</row>
    <row r="213" spans="1:2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</row>
    <row r="214" spans="1:2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</row>
    <row r="215" spans="1:2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</row>
    <row r="216" spans="1:2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pans="1:2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</row>
    <row r="218" spans="1:2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</row>
    <row r="219" spans="1:2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</row>
    <row r="220" spans="1:2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</row>
    <row r="221" spans="1:2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</row>
    <row r="222" spans="1:2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</row>
    <row r="223" spans="1:2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</row>
    <row r="224" spans="1:2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</row>
    <row r="225" spans="1:2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</row>
    <row r="226" spans="1:2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pans="1:2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</row>
    <row r="228" spans="1:2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</row>
    <row r="229" spans="1:2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</row>
    <row r="230" spans="1:2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</row>
    <row r="231" spans="1:2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</row>
    <row r="232" spans="1:2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</row>
    <row r="233" spans="1:2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pans="1:2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</row>
    <row r="235" spans="1:2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</row>
    <row r="236" spans="1:2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</row>
    <row r="237" spans="1:2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</row>
    <row r="238" spans="1:2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</row>
    <row r="239" spans="1:2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</row>
    <row r="240" spans="1:2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</row>
    <row r="241" spans="1:2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</row>
    <row r="242" spans="1:2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</row>
    <row r="243" spans="1:2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</row>
    <row r="244" spans="1:2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</row>
    <row r="245" spans="1:2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</row>
    <row r="246" spans="1:2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</row>
    <row r="247" spans="1:2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</row>
    <row r="248" spans="1:2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</row>
    <row r="249" spans="1:2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</row>
    <row r="250" spans="1:2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</row>
    <row r="251" spans="1:2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pans="1:2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</row>
    <row r="253" spans="1:2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</row>
    <row r="254" spans="1:2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</row>
    <row r="255" spans="1:2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</row>
    <row r="256" spans="1:2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</row>
    <row r="257" spans="1:2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</row>
    <row r="258" spans="1:2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</row>
    <row r="259" spans="1:2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</row>
    <row r="260" spans="1:2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</row>
    <row r="261" spans="1:2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</row>
    <row r="262" spans="1:2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</row>
    <row r="263" spans="1:2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</row>
    <row r="264" spans="1:2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</row>
    <row r="265" spans="1:2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</row>
    <row r="266" spans="1:2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</row>
    <row r="267" spans="1:2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pans="1:2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</row>
    <row r="269" spans="1:2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pans="1:2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</row>
    <row r="271" spans="1:2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spans="1:2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pans="1:2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</row>
    <row r="274" spans="1:2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</row>
    <row r="275" spans="1:2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</row>
    <row r="276" spans="1:2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</row>
    <row r="277" spans="1:2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</row>
    <row r="278" spans="1:2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</row>
    <row r="279" spans="1:2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</row>
    <row r="280" spans="1:2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</row>
    <row r="281" spans="1:2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</row>
    <row r="282" spans="1:2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</row>
    <row r="283" spans="1:2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</row>
    <row r="284" spans="1:2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pans="1:2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</row>
    <row r="286" spans="1:2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</row>
    <row r="287" spans="1:2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</row>
    <row r="288" spans="1:2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pans="1:2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</row>
    <row r="290" spans="1:2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</row>
    <row r="291" spans="1:2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pans="1:2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</row>
    <row r="293" spans="1:2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</row>
    <row r="294" spans="1:2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</row>
    <row r="295" spans="1:2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</row>
    <row r="296" spans="1:2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</row>
    <row r="297" spans="1:2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</row>
    <row r="298" spans="1:2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pans="1:2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</row>
    <row r="300" spans="1:2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pans="1:2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pans="1:2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</row>
    <row r="303" spans="1:23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</row>
    <row r="304" spans="1:23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</row>
    <row r="305" spans="1:23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</row>
    <row r="306" spans="1:23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</row>
    <row r="307" spans="1:23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</row>
    <row r="308" spans="1:23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</row>
    <row r="309" spans="1:23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</row>
    <row r="310" spans="1:23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</row>
    <row r="311" spans="1:23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</row>
    <row r="312" spans="1:23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pans="1:23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</row>
    <row r="314" spans="1:23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</row>
    <row r="315" spans="1:23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</row>
    <row r="316" spans="1:23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</row>
    <row r="317" spans="1:23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pans="1:23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</row>
    <row r="319" spans="1:23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</row>
    <row r="320" spans="1:23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</row>
    <row r="321" spans="1:23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</row>
    <row r="322" spans="1:23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</row>
    <row r="323" spans="1:23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</row>
    <row r="324" spans="1:23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</row>
    <row r="326" spans="1:23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</row>
    <row r="327" spans="1:23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</row>
    <row r="328" spans="1:23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</row>
    <row r="329" spans="1:23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</row>
    <row r="330" spans="1:23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</row>
    <row r="331" spans="1:23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</row>
    <row r="332" spans="1:23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spans="1:23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pans="1:23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</row>
    <row r="335" spans="1:23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</row>
    <row r="336" spans="1:23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</row>
    <row r="337" spans="1:23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</row>
    <row r="338" spans="1:23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</row>
    <row r="339" spans="1:23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</row>
    <row r="340" spans="1:23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</row>
    <row r="341" spans="1:23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</row>
    <row r="342" spans="1:23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</row>
    <row r="343" spans="1:23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</row>
    <row r="344" spans="1:23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</row>
    <row r="345" spans="1:23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</row>
    <row r="346" spans="1:23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pans="1:23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</row>
    <row r="348" spans="1:23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</row>
    <row r="349" spans="1:23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</row>
    <row r="350" spans="1:23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</row>
    <row r="351" spans="1:23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</row>
    <row r="352" spans="1:23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pans="1:23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spans="1:23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pans="1:23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pans="1:23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</row>
    <row r="357" spans="1:23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</row>
    <row r="358" spans="1:23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</sheetData>
  <sheetProtection sheet="1" objects="1" scenarios="1" sort="0" autoFilter="0"/>
  <protectedRanges>
    <protectedRange sqref="G8:G42" name="Valores de recebimentos"/>
    <protectedRange sqref="C8:C42" name="Valores Custos"/>
    <protectedRange sqref="H8:H42" name="Datas de recebimento"/>
    <protectedRange sqref="D8:D42" name="Parcelas"/>
    <protectedRange sqref="F8:F42" name="Descrição dos recebimentos"/>
    <protectedRange sqref="B8:B42" name="Descrição dos custos"/>
    <protectedRange sqref="F5" name="Saldo Extra"/>
    <protectedRange sqref="G8:G42" name="Recebimentos"/>
    <protectedRange sqref="C8:C42" name="Despesas"/>
  </protectedRanges>
  <mergeCells count="12">
    <mergeCell ref="A6:H6"/>
    <mergeCell ref="A7:A43"/>
    <mergeCell ref="E7:E43"/>
    <mergeCell ref="C43:D43"/>
    <mergeCell ref="G43:H43"/>
    <mergeCell ref="A1:H3"/>
    <mergeCell ref="A4:B4"/>
    <mergeCell ref="D4:E4"/>
    <mergeCell ref="G4:G5"/>
    <mergeCell ref="H4:H5"/>
    <mergeCell ref="A5:B5"/>
    <mergeCell ref="D5:E5"/>
  </mergeCells>
  <conditionalFormatting sqref="D8:D42">
    <cfRule type="cellIs" dxfId="9" priority="2" operator="greaterThanOrEqual">
      <formula>2</formula>
    </cfRule>
    <cfRule type="cellIs" dxfId="8" priority="3" operator="equal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77AEDC-E645-4EE5-8DC8-E2C4D6F50EA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3Stars" iconId="2"/>
              <x14:cfIcon iconSet="3Stars" iconId="0"/>
              <x14:cfIcon iconSet="3Stars" iconId="2"/>
            </x14:iconSet>
          </x14:cfRule>
          <xm:sqref>D8:D42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ANO</vt:lpstr>
      <vt:lpstr>Jan</vt:lpstr>
      <vt:lpstr>Fev</vt:lpstr>
      <vt:lpstr>Mar</vt:lpstr>
      <vt:lpstr>Ab</vt:lpstr>
      <vt:lpstr>Mai</vt:lpstr>
      <vt:lpstr>Jun</vt:lpstr>
      <vt:lpstr>Jul</vt:lpstr>
      <vt:lpstr>Ag</vt:lpstr>
      <vt:lpstr>Set</vt:lpstr>
      <vt:lpstr>Out</vt:lpstr>
      <vt:lpstr>Nov</vt:lpstr>
      <vt:lpstr>Dez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Emerson Serra</dc:creator>
  <cp:lastModifiedBy>Alessandro Silva</cp:lastModifiedBy>
  <dcterms:created xsi:type="dcterms:W3CDTF">2019-08-28T14:43:14Z</dcterms:created>
  <dcterms:modified xsi:type="dcterms:W3CDTF">2023-12-20T18:13:49Z</dcterms:modified>
</cp:coreProperties>
</file>